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0380" windowHeight="11130"/>
  </bookViews>
  <sheets>
    <sheet name="results" sheetId="15" r:id="rId1"/>
  </sheets>
  <calcPr calcId="125725"/>
</workbook>
</file>

<file path=xl/calcChain.xml><?xml version="1.0" encoding="utf-8"?>
<calcChain xmlns="http://schemas.openxmlformats.org/spreadsheetml/2006/main">
  <c r="F55" i="15"/>
  <c r="F56"/>
  <c r="F57"/>
  <c r="G58" l="1"/>
  <c r="G57"/>
  <c r="G56"/>
  <c r="G55"/>
  <c r="G54"/>
  <c r="F54"/>
  <c r="G53"/>
  <c r="F53"/>
  <c r="G52"/>
  <c r="F52"/>
  <c r="G51"/>
  <c r="F51"/>
  <c r="G50"/>
  <c r="F50"/>
  <c r="G45"/>
  <c r="G44"/>
  <c r="F44"/>
  <c r="G43"/>
  <c r="F43"/>
  <c r="G42"/>
  <c r="F42"/>
  <c r="D9"/>
  <c r="G41"/>
  <c r="F41"/>
  <c r="G40"/>
  <c r="F40"/>
  <c r="G39"/>
  <c r="F39"/>
  <c r="G38"/>
  <c r="F38"/>
  <c r="G37"/>
  <c r="F37"/>
</calcChain>
</file>

<file path=xl/sharedStrings.xml><?xml version="1.0" encoding="utf-8"?>
<sst xmlns="http://schemas.openxmlformats.org/spreadsheetml/2006/main" count="86" uniqueCount="10">
  <si>
    <t>temp</t>
  </si>
  <si>
    <t>x</t>
  </si>
  <si>
    <t>y</t>
  </si>
  <si>
    <t>no load</t>
  </si>
  <si>
    <t>apex</t>
  </si>
  <si>
    <t>eaves</t>
  </si>
  <si>
    <t>SHELL NLGEOM ON</t>
  </si>
  <si>
    <t>SHELL NLGEOM OFF</t>
  </si>
  <si>
    <t>eave LH</t>
  </si>
  <si>
    <t>BEAM NLGEOM OFF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</si>
</sst>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4448365596091534"/>
          <c:y val="9.0233092628249065E-2"/>
          <c:w val="0.81654987156456316"/>
          <c:h val="0.8132936667783367"/>
        </c:manualLayout>
      </c:layout>
      <c:scatterChart>
        <c:scatterStyle val="smoothMarker"/>
        <c:ser>
          <c:idx val="0"/>
          <c:order val="0"/>
          <c:tx>
            <c:v>shell nlgeom off</c:v>
          </c:tx>
          <c:marker>
            <c:symbol val="none"/>
          </c:marker>
          <c:xVal>
            <c:numRef>
              <c:f>results!$E$36:$E$45</c:f>
              <c:numCache>
                <c:formatCode>General</c:formatCode>
                <c:ptCount val="10"/>
                <c:pt idx="0">
                  <c:v>22</c:v>
                </c:pt>
                <c:pt idx="1">
                  <c:v>250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500</c:v>
                </c:pt>
                <c:pt idx="9">
                  <c:v>504</c:v>
                </c:pt>
              </c:numCache>
            </c:numRef>
          </c:xVal>
          <c:yVal>
            <c:numRef>
              <c:f>results!$F$36:$F$45</c:f>
              <c:numCache>
                <c:formatCode>General</c:formatCode>
                <c:ptCount val="10"/>
                <c:pt idx="0">
                  <c:v>0</c:v>
                </c:pt>
                <c:pt idx="1">
                  <c:v>11.523000000000138</c:v>
                </c:pt>
                <c:pt idx="2">
                  <c:v>17.063000000000102</c:v>
                </c:pt>
                <c:pt idx="3">
                  <c:v>14.59900000000016</c:v>
                </c:pt>
                <c:pt idx="4">
                  <c:v>9.9650000000001455</c:v>
                </c:pt>
                <c:pt idx="5">
                  <c:v>2.4360000000001492</c:v>
                </c:pt>
                <c:pt idx="6">
                  <c:v>-68.384000000000015</c:v>
                </c:pt>
                <c:pt idx="7">
                  <c:v>-327.10899999999992</c:v>
                </c:pt>
                <c:pt idx="8">
                  <c:v>-2879.4850000000001</c:v>
                </c:pt>
                <c:pt idx="9">
                  <c:v>-4000</c:v>
                </c:pt>
              </c:numCache>
            </c:numRef>
          </c:yVal>
          <c:smooth val="1"/>
        </c:ser>
        <c:ser>
          <c:idx val="1"/>
          <c:order val="1"/>
          <c:tx>
            <c:v>beam nlgeom off</c:v>
          </c:tx>
          <c:marker>
            <c:symbol val="none"/>
          </c:marker>
          <c:xVal>
            <c:numRef>
              <c:f>results!$E$49:$E$58</c:f>
              <c:numCache>
                <c:formatCode>General</c:formatCode>
                <c:ptCount val="10"/>
                <c:pt idx="0">
                  <c:v>22</c:v>
                </c:pt>
                <c:pt idx="1">
                  <c:v>250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500</c:v>
                </c:pt>
                <c:pt idx="9">
                  <c:v>504</c:v>
                </c:pt>
              </c:numCache>
            </c:numRef>
          </c:xVal>
          <c:yVal>
            <c:numRef>
              <c:f>results!$F$49:$F$58</c:f>
              <c:numCache>
                <c:formatCode>General</c:formatCode>
                <c:ptCount val="10"/>
                <c:pt idx="0">
                  <c:v>0</c:v>
                </c:pt>
                <c:pt idx="1">
                  <c:v>13.678600000000188</c:v>
                </c:pt>
                <c:pt idx="2">
                  <c:v>14.252100000000155</c:v>
                </c:pt>
                <c:pt idx="3">
                  <c:v>7.5307999999999993</c:v>
                </c:pt>
                <c:pt idx="4">
                  <c:v>0.80950000000029831</c:v>
                </c:pt>
                <c:pt idx="5">
                  <c:v>-20.066299999999956</c:v>
                </c:pt>
                <c:pt idx="6">
                  <c:v>-20.066299999999956</c:v>
                </c:pt>
                <c:pt idx="7">
                  <c:v>-265.79959999999983</c:v>
                </c:pt>
                <c:pt idx="8">
                  <c:v>-2584.0655999999999</c:v>
                </c:pt>
                <c:pt idx="9">
                  <c:v>-4000</c:v>
                </c:pt>
              </c:numCache>
            </c:numRef>
          </c:yVal>
          <c:smooth val="1"/>
        </c:ser>
        <c:ser>
          <c:idx val="2"/>
          <c:order val="2"/>
          <c:tx>
            <c:v>shell nlgeom on</c:v>
          </c:tx>
          <c:marker>
            <c:symbol val="none"/>
          </c:marker>
          <c:xVal>
            <c:numRef>
              <c:f>results!$E$62:$E$72</c:f>
              <c:numCache>
                <c:formatCode>General</c:formatCode>
                <c:ptCount val="11"/>
                <c:pt idx="0">
                  <c:v>22</c:v>
                </c:pt>
                <c:pt idx="1">
                  <c:v>100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401</c:v>
                </c:pt>
                <c:pt idx="9">
                  <c:v>402</c:v>
                </c:pt>
                <c:pt idx="10">
                  <c:v>403</c:v>
                </c:pt>
              </c:numCache>
            </c:numRef>
          </c:xVal>
          <c:yVal>
            <c:numRef>
              <c:f>results!$F$62:$F$72</c:f>
              <c:numCache>
                <c:formatCode>General</c:formatCode>
                <c:ptCount val="11"/>
                <c:pt idx="0">
                  <c:v>-171.31460000000001</c:v>
                </c:pt>
                <c:pt idx="1">
                  <c:v>-156.31899999999999</c:v>
                </c:pt>
                <c:pt idx="2">
                  <c:v>-147.96199999999999</c:v>
                </c:pt>
                <c:pt idx="3">
                  <c:v>-144.82</c:v>
                </c:pt>
                <c:pt idx="4">
                  <c:v>-143.22200000000001</c:v>
                </c:pt>
                <c:pt idx="5">
                  <c:v>-142.86099999999999</c:v>
                </c:pt>
                <c:pt idx="6">
                  <c:v>-143.54599999999999</c:v>
                </c:pt>
                <c:pt idx="7">
                  <c:v>-144.684</c:v>
                </c:pt>
                <c:pt idx="8">
                  <c:v>-145.30099999999999</c:v>
                </c:pt>
                <c:pt idx="9">
                  <c:v>-197.24700000000001</c:v>
                </c:pt>
                <c:pt idx="10">
                  <c:v>-4050</c:v>
                </c:pt>
              </c:numCache>
            </c:numRef>
          </c:yVal>
          <c:smooth val="1"/>
        </c:ser>
        <c:axId val="67704704"/>
        <c:axId val="67719552"/>
      </c:scatterChart>
      <c:valAx>
        <c:axId val="67704704"/>
        <c:scaling>
          <c:orientation val="minMax"/>
          <c:max val="55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 (</a:t>
                </a:r>
                <a:r>
                  <a:rPr lang="en-GB">
                    <a:latin typeface="Calibri"/>
                  </a:rPr>
                  <a:t>°C)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3671026196352386"/>
              <c:y val="6.5564280561285881E-2"/>
            </c:manualLayout>
          </c:layout>
        </c:title>
        <c:numFmt formatCode="General" sourceLinked="1"/>
        <c:tickLblPos val="nextTo"/>
        <c:crossAx val="67719552"/>
        <c:crosses val="autoZero"/>
        <c:crossBetween val="midCat"/>
      </c:valAx>
      <c:valAx>
        <c:axId val="677195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Apex Displacement (mm)</a:t>
                </a:r>
              </a:p>
            </c:rich>
          </c:tx>
          <c:layout/>
        </c:title>
        <c:numFmt formatCode="General" sourceLinked="1"/>
        <c:tickLblPos val="nextTo"/>
        <c:crossAx val="6770470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601607575502407"/>
          <c:y val="0.5690607432703616"/>
          <c:w val="0.28650905458592524"/>
          <c:h val="0.34760595377444103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4729774764780376"/>
          <c:y val="7.6060947609490059E-2"/>
          <c:w val="0.81373585541176685"/>
          <c:h val="0.82746580350130494"/>
        </c:manualLayout>
      </c:layout>
      <c:scatterChart>
        <c:scatterStyle val="smoothMarker"/>
        <c:ser>
          <c:idx val="0"/>
          <c:order val="0"/>
          <c:tx>
            <c:v>shell nlgeom off</c:v>
          </c:tx>
          <c:marker>
            <c:symbol val="none"/>
          </c:marker>
          <c:xVal>
            <c:numRef>
              <c:f>results!$E$36:$E$45</c:f>
              <c:numCache>
                <c:formatCode>General</c:formatCode>
                <c:ptCount val="10"/>
                <c:pt idx="0">
                  <c:v>22</c:v>
                </c:pt>
                <c:pt idx="1">
                  <c:v>250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500</c:v>
                </c:pt>
                <c:pt idx="9">
                  <c:v>504</c:v>
                </c:pt>
              </c:numCache>
            </c:numRef>
          </c:xVal>
          <c:yVal>
            <c:numRef>
              <c:f>results!$G$36:$G$45</c:f>
              <c:numCache>
                <c:formatCode>General</c:formatCode>
                <c:ptCount val="10"/>
                <c:pt idx="0">
                  <c:v>0</c:v>
                </c:pt>
                <c:pt idx="1">
                  <c:v>-13.424600000000005</c:v>
                </c:pt>
                <c:pt idx="2">
                  <c:v>-25.586200000000005</c:v>
                </c:pt>
                <c:pt idx="3">
                  <c:v>-27.4634</c:v>
                </c:pt>
                <c:pt idx="4">
                  <c:v>-30.034300000000002</c:v>
                </c:pt>
                <c:pt idx="5">
                  <c:v>-31.232399999999998</c:v>
                </c:pt>
                <c:pt idx="6">
                  <c:v>-47.492500000000007</c:v>
                </c:pt>
                <c:pt idx="7">
                  <c:v>-102.20830000000001</c:v>
                </c:pt>
                <c:pt idx="8">
                  <c:v>-660.27629999999999</c:v>
                </c:pt>
                <c:pt idx="9">
                  <c:v>-880.28030000000001</c:v>
                </c:pt>
              </c:numCache>
            </c:numRef>
          </c:yVal>
          <c:smooth val="1"/>
        </c:ser>
        <c:ser>
          <c:idx val="1"/>
          <c:order val="1"/>
          <c:tx>
            <c:v>beam nlgeom off</c:v>
          </c:tx>
          <c:marker>
            <c:symbol val="none"/>
          </c:marker>
          <c:xVal>
            <c:numRef>
              <c:f>results!$E$49:$E$58</c:f>
              <c:numCache>
                <c:formatCode>General</c:formatCode>
                <c:ptCount val="10"/>
                <c:pt idx="0">
                  <c:v>22</c:v>
                </c:pt>
                <c:pt idx="1">
                  <c:v>250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500</c:v>
                </c:pt>
                <c:pt idx="9">
                  <c:v>504</c:v>
                </c:pt>
              </c:numCache>
            </c:numRef>
          </c:xVal>
          <c:yVal>
            <c:numRef>
              <c:f>results!$G$49:$G$58</c:f>
              <c:numCache>
                <c:formatCode>General</c:formatCode>
                <c:ptCount val="10"/>
                <c:pt idx="0">
                  <c:v>0</c:v>
                </c:pt>
                <c:pt idx="1">
                  <c:v>-13.855399999998554</c:v>
                </c:pt>
                <c:pt idx="2">
                  <c:v>-29.725300000000061</c:v>
                </c:pt>
                <c:pt idx="3">
                  <c:v>-31.579511334128256</c:v>
                </c:pt>
                <c:pt idx="4">
                  <c:v>-37.096199999999953</c:v>
                </c:pt>
                <c:pt idx="5">
                  <c:v>-47.261300000000119</c:v>
                </c:pt>
                <c:pt idx="6">
                  <c:v>-73.302599999999074</c:v>
                </c:pt>
                <c:pt idx="7">
                  <c:v>-124.25039999999899</c:v>
                </c:pt>
                <c:pt idx="8">
                  <c:v>-1073.9273999999987</c:v>
                </c:pt>
                <c:pt idx="9">
                  <c:v>-1382.7573999999986</c:v>
                </c:pt>
              </c:numCache>
            </c:numRef>
          </c:yVal>
          <c:smooth val="1"/>
        </c:ser>
        <c:ser>
          <c:idx val="2"/>
          <c:order val="2"/>
          <c:tx>
            <c:v>shell nlgeom on</c:v>
          </c:tx>
          <c:marker>
            <c:symbol val="none"/>
          </c:marker>
          <c:xVal>
            <c:numRef>
              <c:f>results!$E$62:$E$72</c:f>
              <c:numCache>
                <c:formatCode>General</c:formatCode>
                <c:ptCount val="11"/>
                <c:pt idx="0">
                  <c:v>22</c:v>
                </c:pt>
                <c:pt idx="1">
                  <c:v>100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401</c:v>
                </c:pt>
                <c:pt idx="9">
                  <c:v>402</c:v>
                </c:pt>
                <c:pt idx="10">
                  <c:v>403</c:v>
                </c:pt>
              </c:numCache>
            </c:numRef>
          </c:xVal>
          <c:yVal>
            <c:numRef>
              <c:f>results!$G$62:$G$72</c:f>
              <c:numCache>
                <c:formatCode>General</c:formatCode>
                <c:ptCount val="11"/>
                <c:pt idx="0">
                  <c:v>-28.427900000000001</c:v>
                </c:pt>
                <c:pt idx="1">
                  <c:v>-32.195900000000002</c:v>
                </c:pt>
                <c:pt idx="2">
                  <c:v>-42.717199999999998</c:v>
                </c:pt>
                <c:pt idx="3">
                  <c:v>-48.290300000000002</c:v>
                </c:pt>
                <c:pt idx="4">
                  <c:v>-52.468800000000002</c:v>
                </c:pt>
                <c:pt idx="5">
                  <c:v>-54.697699999999998</c:v>
                </c:pt>
                <c:pt idx="6">
                  <c:v>-57.189</c:v>
                </c:pt>
                <c:pt idx="7">
                  <c:v>-58.407600000000002</c:v>
                </c:pt>
                <c:pt idx="8">
                  <c:v>-58.838900000000002</c:v>
                </c:pt>
                <c:pt idx="9">
                  <c:v>-116.752</c:v>
                </c:pt>
                <c:pt idx="10">
                  <c:v>113.836</c:v>
                </c:pt>
              </c:numCache>
            </c:numRef>
          </c:yVal>
          <c:smooth val="1"/>
        </c:ser>
        <c:axId val="93001216"/>
        <c:axId val="93003136"/>
      </c:scatterChart>
      <c:valAx>
        <c:axId val="93001216"/>
        <c:scaling>
          <c:orientation val="minMax"/>
          <c:max val="55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 (</a:t>
                </a:r>
                <a:r>
                  <a:rPr lang="en-GB">
                    <a:latin typeface="Calibri"/>
                  </a:rPr>
                  <a:t>°C)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3672170792756354"/>
              <c:y val="0.31252479534899796"/>
            </c:manualLayout>
          </c:layout>
        </c:title>
        <c:numFmt formatCode="General" sourceLinked="1"/>
        <c:tickLblPos val="nextTo"/>
        <c:crossAx val="93003136"/>
        <c:crosses val="autoZero"/>
        <c:crossBetween val="midCat"/>
      </c:valAx>
      <c:valAx>
        <c:axId val="930031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Eaves</a:t>
                </a:r>
                <a:r>
                  <a:rPr lang="en-US" baseline="0"/>
                  <a:t> </a:t>
                </a:r>
                <a:r>
                  <a:rPr lang="en-US"/>
                  <a:t>Displacement (mm)</a:t>
                </a:r>
              </a:p>
            </c:rich>
          </c:tx>
          <c:layout/>
        </c:title>
        <c:numFmt formatCode="General" sourceLinked="1"/>
        <c:tickLblPos val="nextTo"/>
        <c:crossAx val="9300121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8562302127246277"/>
          <c:y val="0.56400004986569252"/>
          <c:w val="0.2780216333451847"/>
          <c:h val="0.33565954345025151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334282</xdr:colOff>
      <xdr:row>34</xdr:row>
      <xdr:rowOff>-1</xdr:rowOff>
    </xdr:from>
    <xdr:to>
      <xdr:col>23</xdr:col>
      <xdr:colOff>342899</xdr:colOff>
      <xdr:row>50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51</xdr:row>
      <xdr:rowOff>149676</xdr:rowOff>
    </xdr:from>
    <xdr:to>
      <xdr:col>23</xdr:col>
      <xdr:colOff>361950</xdr:colOff>
      <xdr:row>71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zoomScale="50" zoomScaleNormal="50" workbookViewId="0">
      <selection activeCell="AC36" sqref="AC36"/>
    </sheetView>
  </sheetViews>
  <sheetFormatPr defaultRowHeight="15"/>
  <sheetData>
    <row r="1" spans="1:22">
      <c r="A1" t="s">
        <v>7</v>
      </c>
    </row>
    <row r="2" spans="1:22">
      <c r="A2" s="4" t="s">
        <v>3</v>
      </c>
      <c r="B2" s="4"/>
      <c r="C2" s="4">
        <v>22</v>
      </c>
      <c r="D2" s="4"/>
      <c r="E2" s="4">
        <v>250</v>
      </c>
      <c r="F2" s="4"/>
      <c r="G2" s="4">
        <v>400</v>
      </c>
      <c r="H2" s="4"/>
      <c r="I2" s="4">
        <v>410</v>
      </c>
      <c r="J2" s="4"/>
      <c r="K2" s="4">
        <v>420</v>
      </c>
      <c r="L2" s="4"/>
      <c r="M2" s="4">
        <v>430</v>
      </c>
      <c r="N2" s="4"/>
      <c r="O2" s="4">
        <v>440</v>
      </c>
      <c r="P2" s="4"/>
      <c r="Q2" s="4">
        <v>450</v>
      </c>
      <c r="R2" s="4"/>
      <c r="S2" s="4">
        <v>500</v>
      </c>
      <c r="T2" s="4"/>
      <c r="U2" s="4">
        <v>504</v>
      </c>
      <c r="V2" s="4"/>
    </row>
    <row r="3" spans="1:22">
      <c r="A3" s="4" t="s">
        <v>1</v>
      </c>
      <c r="B3" s="4" t="s">
        <v>2</v>
      </c>
      <c r="C3" s="4" t="s">
        <v>1</v>
      </c>
      <c r="D3" s="4" t="s">
        <v>2</v>
      </c>
      <c r="E3" s="4" t="s">
        <v>1</v>
      </c>
      <c r="F3" s="4" t="s">
        <v>2</v>
      </c>
      <c r="G3" s="4" t="s">
        <v>1</v>
      </c>
      <c r="H3" s="4" t="s">
        <v>2</v>
      </c>
      <c r="I3" s="4" t="s">
        <v>1</v>
      </c>
      <c r="J3" s="4" t="s">
        <v>2</v>
      </c>
      <c r="K3" s="4" t="s">
        <v>1</v>
      </c>
      <c r="L3" s="4" t="s">
        <v>2</v>
      </c>
      <c r="M3" s="4" t="s">
        <v>1</v>
      </c>
      <c r="N3" s="4" t="s">
        <v>2</v>
      </c>
      <c r="O3" s="4" t="s">
        <v>1</v>
      </c>
      <c r="P3" s="4" t="s">
        <v>2</v>
      </c>
      <c r="Q3" s="4" t="s">
        <v>1</v>
      </c>
      <c r="R3" s="4" t="s">
        <v>2</v>
      </c>
      <c r="S3" s="4" t="s">
        <v>1</v>
      </c>
      <c r="T3" s="4" t="s">
        <v>2</v>
      </c>
      <c r="U3" s="4" t="s">
        <v>1</v>
      </c>
      <c r="V3" s="4" t="s">
        <v>2</v>
      </c>
    </row>
    <row r="4" spans="1:22">
      <c r="A4" s="4">
        <v>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</row>
    <row r="5" spans="1:22">
      <c r="A5" s="4">
        <v>0</v>
      </c>
      <c r="B5" s="4">
        <v>3000</v>
      </c>
      <c r="C5" s="4">
        <v>-27.965699999999998</v>
      </c>
      <c r="D5" s="4">
        <v>3000</v>
      </c>
      <c r="E5" s="4">
        <v>-41.390300000000003</v>
      </c>
      <c r="F5" s="4">
        <v>3000</v>
      </c>
      <c r="G5" s="4">
        <v>-53.551900000000003</v>
      </c>
      <c r="H5" s="4">
        <v>3000</v>
      </c>
      <c r="I5" s="4">
        <v>-55.429099999999998</v>
      </c>
      <c r="J5" s="4">
        <v>3000</v>
      </c>
      <c r="K5" s="4">
        <v>-58</v>
      </c>
      <c r="L5" s="4">
        <v>3000</v>
      </c>
      <c r="M5" s="4">
        <v>-59.198099999999997</v>
      </c>
      <c r="N5" s="4">
        <v>3000</v>
      </c>
      <c r="O5" s="4">
        <v>-75.458200000000005</v>
      </c>
      <c r="P5" s="4">
        <v>3000</v>
      </c>
      <c r="Q5" s="4">
        <v>-130.17400000000001</v>
      </c>
      <c r="R5" s="4">
        <v>3000</v>
      </c>
      <c r="S5" s="4">
        <v>-688.24199999999996</v>
      </c>
      <c r="T5" s="4">
        <v>3000</v>
      </c>
      <c r="U5" s="4">
        <v>-908.24599999999998</v>
      </c>
      <c r="V5" s="4">
        <v>3000</v>
      </c>
    </row>
    <row r="6" spans="1:22">
      <c r="A6" s="4">
        <v>6000</v>
      </c>
      <c r="B6" s="4">
        <v>4057.96</v>
      </c>
      <c r="C6" s="4">
        <v>6000</v>
      </c>
      <c r="D6" s="4">
        <v>3897.7950000000001</v>
      </c>
      <c r="E6" s="4">
        <v>6000</v>
      </c>
      <c r="F6" s="4">
        <v>3909.3180000000002</v>
      </c>
      <c r="G6" s="4">
        <v>6000</v>
      </c>
      <c r="H6" s="4">
        <v>3914.8580000000002</v>
      </c>
      <c r="I6" s="4">
        <v>6000</v>
      </c>
      <c r="J6" s="4">
        <v>3912.3940000000002</v>
      </c>
      <c r="K6" s="4">
        <v>6000</v>
      </c>
      <c r="L6" s="4">
        <v>3907.76</v>
      </c>
      <c r="M6" s="4">
        <v>6000</v>
      </c>
      <c r="N6" s="4">
        <v>3900.2310000000002</v>
      </c>
      <c r="O6" s="4">
        <v>6000</v>
      </c>
      <c r="P6" s="4">
        <v>3829.4110000000001</v>
      </c>
      <c r="Q6" s="4">
        <v>6000</v>
      </c>
      <c r="R6" s="4">
        <v>3570.6860000000001</v>
      </c>
      <c r="S6" s="4">
        <v>6000</v>
      </c>
      <c r="T6" s="4">
        <v>1018.31</v>
      </c>
      <c r="U6" s="4">
        <v>6000</v>
      </c>
      <c r="V6" s="4">
        <v>17.960000000000036</v>
      </c>
    </row>
    <row r="7" spans="1:22">
      <c r="A7" s="4">
        <v>12000</v>
      </c>
      <c r="B7" s="4">
        <v>3000</v>
      </c>
      <c r="C7" s="4">
        <v>12027.965700000001</v>
      </c>
      <c r="D7" s="4">
        <v>3000</v>
      </c>
      <c r="E7" s="4">
        <v>12041.390299999999</v>
      </c>
      <c r="F7" s="4">
        <v>3000</v>
      </c>
      <c r="G7" s="4">
        <v>12053.5519</v>
      </c>
      <c r="H7" s="4">
        <v>3000</v>
      </c>
      <c r="I7" s="4">
        <v>12055.429099999999</v>
      </c>
      <c r="J7" s="4">
        <v>3000</v>
      </c>
      <c r="K7" s="4">
        <v>12058</v>
      </c>
      <c r="L7" s="4">
        <v>3000</v>
      </c>
      <c r="M7" s="4">
        <v>12059.1981</v>
      </c>
      <c r="N7" s="4">
        <v>3000</v>
      </c>
      <c r="O7" s="4">
        <v>12075.458199999999</v>
      </c>
      <c r="P7" s="4">
        <v>3000</v>
      </c>
      <c r="Q7" s="4">
        <v>12130.174000000001</v>
      </c>
      <c r="R7" s="4">
        <v>3000</v>
      </c>
      <c r="S7" s="4">
        <v>12688.242</v>
      </c>
      <c r="T7" s="4">
        <v>3000</v>
      </c>
      <c r="U7" s="4">
        <v>12908.245999999999</v>
      </c>
      <c r="V7" s="4">
        <v>3000</v>
      </c>
    </row>
    <row r="8" spans="1:22">
      <c r="A8" s="4">
        <v>12000</v>
      </c>
      <c r="B8" s="4">
        <v>0</v>
      </c>
      <c r="C8" s="4">
        <v>12000</v>
      </c>
      <c r="D8" s="4">
        <v>0</v>
      </c>
      <c r="E8" s="4">
        <v>12000</v>
      </c>
      <c r="F8" s="4">
        <v>0</v>
      </c>
      <c r="G8" s="4">
        <v>12000</v>
      </c>
      <c r="H8" s="4">
        <v>0</v>
      </c>
      <c r="I8" s="4">
        <v>12000</v>
      </c>
      <c r="J8" s="4">
        <v>0</v>
      </c>
      <c r="K8" s="4">
        <v>12000</v>
      </c>
      <c r="L8" s="4">
        <v>0</v>
      </c>
      <c r="M8" s="4">
        <v>12000</v>
      </c>
      <c r="N8" s="4">
        <v>0</v>
      </c>
      <c r="O8" s="4">
        <v>12000</v>
      </c>
      <c r="P8" s="4">
        <v>0</v>
      </c>
      <c r="Q8" s="4">
        <v>12000</v>
      </c>
      <c r="R8" s="4">
        <v>0</v>
      </c>
      <c r="S8" s="4">
        <v>12000</v>
      </c>
      <c r="T8" s="4">
        <v>0</v>
      </c>
      <c r="U8" s="4">
        <v>12000</v>
      </c>
      <c r="V8" s="4">
        <v>0</v>
      </c>
    </row>
    <row r="9" spans="1:22">
      <c r="A9" s="4"/>
      <c r="B9" s="4"/>
      <c r="C9" s="4"/>
      <c r="D9" s="4">
        <f>D6-B6</f>
        <v>-160.16499999999996</v>
      </c>
      <c r="E9" s="4">
        <v>-13.424600000000005</v>
      </c>
      <c r="F9" s="4">
        <v>11.523000000000138</v>
      </c>
      <c r="G9" s="4">
        <v>-25.586200000000005</v>
      </c>
      <c r="H9" s="4">
        <v>17.063000000000102</v>
      </c>
      <c r="I9" s="4">
        <v>-27.4634</v>
      </c>
      <c r="J9" s="4">
        <v>14.59900000000016</v>
      </c>
      <c r="K9" s="4">
        <v>-30.034300000000002</v>
      </c>
      <c r="L9" s="4">
        <v>9.9650000000001455</v>
      </c>
      <c r="M9" s="4">
        <v>-31.232399999999998</v>
      </c>
      <c r="N9" s="4">
        <v>2.4360000000001492</v>
      </c>
      <c r="O9" s="4">
        <v>-47.492500000000007</v>
      </c>
      <c r="P9" s="4">
        <v>-68.384000000000015</v>
      </c>
      <c r="Q9" s="4">
        <v>-102.20830000000001</v>
      </c>
      <c r="R9" s="4">
        <v>-327.10899999999992</v>
      </c>
      <c r="S9" s="4">
        <v>-660.27629999999999</v>
      </c>
      <c r="T9" s="4">
        <v>-2879.4850000000001</v>
      </c>
      <c r="U9" s="4">
        <v>-880.28030000000001</v>
      </c>
      <c r="V9" s="4">
        <v>-3879.835</v>
      </c>
    </row>
    <row r="11" spans="1:22">
      <c r="A11" t="s">
        <v>9</v>
      </c>
    </row>
    <row r="12" spans="1:22">
      <c r="A12" s="4" t="s">
        <v>3</v>
      </c>
      <c r="B12" s="4"/>
      <c r="C12" s="4">
        <v>22</v>
      </c>
      <c r="D12" s="4"/>
      <c r="E12" s="4">
        <v>250</v>
      </c>
      <c r="F12" s="4"/>
      <c r="G12" s="4">
        <v>400</v>
      </c>
      <c r="H12" s="4"/>
      <c r="I12" s="4">
        <v>410</v>
      </c>
      <c r="J12" s="4"/>
      <c r="K12" s="4">
        <v>420</v>
      </c>
      <c r="L12" s="4"/>
      <c r="M12" s="4">
        <v>430</v>
      </c>
      <c r="N12" s="4"/>
      <c r="O12" s="4">
        <v>440</v>
      </c>
      <c r="P12" s="4"/>
      <c r="Q12" s="4">
        <v>450</v>
      </c>
      <c r="R12" s="4"/>
      <c r="S12" s="4">
        <v>500</v>
      </c>
      <c r="T12" s="4"/>
      <c r="U12" s="4">
        <v>504</v>
      </c>
      <c r="V12" s="4"/>
    </row>
    <row r="13" spans="1:22">
      <c r="A13" s="4" t="s">
        <v>1</v>
      </c>
      <c r="B13" s="4" t="s">
        <v>2</v>
      </c>
      <c r="C13" s="4" t="s">
        <v>1</v>
      </c>
      <c r="D13" s="4" t="s">
        <v>2</v>
      </c>
      <c r="E13" s="4" t="s">
        <v>1</v>
      </c>
      <c r="F13" s="4" t="s">
        <v>2</v>
      </c>
      <c r="G13" s="4" t="s">
        <v>1</v>
      </c>
      <c r="H13" s="4" t="s">
        <v>2</v>
      </c>
      <c r="I13" s="4" t="s">
        <v>1</v>
      </c>
      <c r="J13" s="4" t="s">
        <v>2</v>
      </c>
      <c r="K13" s="4" t="s">
        <v>1</v>
      </c>
      <c r="L13" s="4" t="s">
        <v>2</v>
      </c>
      <c r="M13" s="4" t="s">
        <v>1</v>
      </c>
      <c r="N13" s="4" t="s">
        <v>2</v>
      </c>
      <c r="O13" s="4" t="s">
        <v>1</v>
      </c>
      <c r="P13" s="4" t="s">
        <v>2</v>
      </c>
      <c r="Q13" s="4" t="s">
        <v>1</v>
      </c>
      <c r="R13" s="4" t="s">
        <v>2</v>
      </c>
      <c r="S13" s="4" t="s">
        <v>1</v>
      </c>
      <c r="T13" s="4" t="s">
        <v>2</v>
      </c>
      <c r="U13" s="4" t="s">
        <v>1</v>
      </c>
      <c r="V13" s="4" t="s">
        <v>2</v>
      </c>
    </row>
    <row r="14" spans="1:22">
      <c r="A14" s="4">
        <v>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</row>
    <row r="15" spans="1:22">
      <c r="A15" s="4">
        <v>0</v>
      </c>
      <c r="B15" s="4">
        <v>3000</v>
      </c>
      <c r="C15" s="4">
        <v>-13.4626</v>
      </c>
      <c r="D15" s="4">
        <v>3000</v>
      </c>
      <c r="E15" s="4">
        <v>-27.318000000000001</v>
      </c>
      <c r="F15" s="4">
        <v>3000</v>
      </c>
      <c r="G15" s="4">
        <v>-43.187899999999999</v>
      </c>
      <c r="H15" s="4">
        <v>3000</v>
      </c>
      <c r="I15" s="4">
        <v>-45.042111334129764</v>
      </c>
      <c r="J15" s="4">
        <v>3000</v>
      </c>
      <c r="K15" s="4">
        <v>-50.558799999999998</v>
      </c>
      <c r="L15" s="4">
        <v>3000</v>
      </c>
      <c r="M15" s="4">
        <v>-60.7239</v>
      </c>
      <c r="N15" s="4">
        <v>3000</v>
      </c>
      <c r="O15" s="4">
        <v>-86.765199999999993</v>
      </c>
      <c r="P15" s="4">
        <v>3000</v>
      </c>
      <c r="Q15" s="4">
        <v>-137.71299999999999</v>
      </c>
      <c r="R15" s="4">
        <v>3000</v>
      </c>
      <c r="S15" s="4">
        <v>-1087.3900000000001</v>
      </c>
      <c r="T15" s="4">
        <v>3000</v>
      </c>
      <c r="U15" s="4">
        <v>-1396.22</v>
      </c>
      <c r="V15" s="4">
        <v>3000</v>
      </c>
    </row>
    <row r="16" spans="1:22">
      <c r="A16" s="4">
        <v>6000</v>
      </c>
      <c r="B16" s="4">
        <v>4057.96</v>
      </c>
      <c r="C16" s="4">
        <v>6000</v>
      </c>
      <c r="D16" s="4">
        <v>4004.7556</v>
      </c>
      <c r="E16" s="4">
        <v>6000</v>
      </c>
      <c r="F16" s="4">
        <v>4018.4342000000001</v>
      </c>
      <c r="G16" s="4">
        <v>6000</v>
      </c>
      <c r="H16" s="4">
        <v>4019.0077000000001</v>
      </c>
      <c r="I16" s="4">
        <v>6000</v>
      </c>
      <c r="J16" s="4">
        <v>4012.2864</v>
      </c>
      <c r="K16" s="4">
        <v>6000</v>
      </c>
      <c r="L16" s="4">
        <v>4005.5651000000003</v>
      </c>
      <c r="M16" s="4">
        <v>6000</v>
      </c>
      <c r="N16" s="4">
        <v>3984.6893</v>
      </c>
      <c r="O16" s="4">
        <v>6000</v>
      </c>
      <c r="P16" s="4">
        <v>3984.6893</v>
      </c>
      <c r="Q16" s="4">
        <v>6000</v>
      </c>
      <c r="R16" s="4">
        <v>3738.9560000000001</v>
      </c>
      <c r="S16" s="4">
        <v>6000</v>
      </c>
      <c r="T16" s="4">
        <v>1420.69</v>
      </c>
      <c r="U16" s="4">
        <v>6000</v>
      </c>
      <c r="V16" s="4">
        <v>0</v>
      </c>
    </row>
    <row r="17" spans="1:31">
      <c r="A17" s="4">
        <v>12000</v>
      </c>
      <c r="B17" s="4">
        <v>3000</v>
      </c>
      <c r="C17" s="4">
        <v>12013.462600000001</v>
      </c>
      <c r="D17" s="4">
        <v>3000</v>
      </c>
      <c r="E17" s="4">
        <v>12027.317999999999</v>
      </c>
      <c r="F17" s="4">
        <v>3000</v>
      </c>
      <c r="G17" s="4">
        <v>12043.187900000001</v>
      </c>
      <c r="H17" s="4">
        <v>3000</v>
      </c>
      <c r="I17" s="4">
        <v>12045.042111334129</v>
      </c>
      <c r="J17" s="4">
        <v>3000</v>
      </c>
      <c r="K17" s="4">
        <v>12050.558800000001</v>
      </c>
      <c r="L17" s="4">
        <v>3000</v>
      </c>
      <c r="M17" s="4">
        <v>12060.723900000001</v>
      </c>
      <c r="N17" s="4">
        <v>3000</v>
      </c>
      <c r="O17" s="4">
        <v>12086.7652</v>
      </c>
      <c r="P17" s="4">
        <v>3000</v>
      </c>
      <c r="Q17" s="4">
        <v>12137.713</v>
      </c>
      <c r="R17" s="4">
        <v>3000</v>
      </c>
      <c r="S17" s="4">
        <v>13087.39</v>
      </c>
      <c r="T17" s="4">
        <v>3000</v>
      </c>
      <c r="U17" s="4">
        <v>13396.22</v>
      </c>
      <c r="V17" s="4">
        <v>3000</v>
      </c>
    </row>
    <row r="18" spans="1:31">
      <c r="A18" s="4">
        <v>12000</v>
      </c>
      <c r="B18" s="4">
        <v>0</v>
      </c>
      <c r="C18" s="4">
        <v>12000</v>
      </c>
      <c r="D18" s="4">
        <v>0</v>
      </c>
      <c r="E18" s="4">
        <v>12000</v>
      </c>
      <c r="F18" s="4">
        <v>0</v>
      </c>
      <c r="G18" s="4">
        <v>12000</v>
      </c>
      <c r="H18" s="4">
        <v>0</v>
      </c>
      <c r="I18" s="4">
        <v>12000</v>
      </c>
      <c r="J18" s="4">
        <v>0</v>
      </c>
      <c r="K18" s="4">
        <v>12000</v>
      </c>
      <c r="L18" s="4">
        <v>0</v>
      </c>
      <c r="M18" s="4">
        <v>12000</v>
      </c>
      <c r="N18" s="4">
        <v>0</v>
      </c>
      <c r="O18" s="4">
        <v>12000</v>
      </c>
      <c r="P18" s="4">
        <v>0</v>
      </c>
      <c r="Q18" s="4">
        <v>12000</v>
      </c>
      <c r="R18" s="4">
        <v>0</v>
      </c>
      <c r="S18" s="4">
        <v>12000</v>
      </c>
      <c r="T18" s="4">
        <v>0</v>
      </c>
      <c r="U18" s="4">
        <v>12000</v>
      </c>
      <c r="V18" s="4">
        <v>0</v>
      </c>
    </row>
    <row r="19" spans="1:31">
      <c r="A19" s="4"/>
      <c r="B19" s="4"/>
      <c r="C19" s="4"/>
      <c r="D19" s="4"/>
      <c r="E19" s="4">
        <v>13.855399999998554</v>
      </c>
      <c r="F19" s="4">
        <v>13.678600000000188</v>
      </c>
      <c r="G19" s="4">
        <v>29.725300000000061</v>
      </c>
      <c r="H19" s="4">
        <v>14.252100000000155</v>
      </c>
      <c r="I19" s="4">
        <v>31.579511334128256</v>
      </c>
      <c r="J19" s="4">
        <v>7.5307999999999993</v>
      </c>
      <c r="K19" s="4">
        <v>37.096199999999953</v>
      </c>
      <c r="L19" s="4">
        <v>0.80950000000029831</v>
      </c>
      <c r="M19" s="4">
        <v>47.261300000000119</v>
      </c>
      <c r="N19" s="4">
        <v>-20.066299999999956</v>
      </c>
      <c r="O19" s="4">
        <v>73.302599999999074</v>
      </c>
      <c r="P19" s="4">
        <v>-20.066299999999956</v>
      </c>
      <c r="Q19" s="4">
        <v>124.25039999999899</v>
      </c>
      <c r="R19" s="4">
        <v>-265.79959999999983</v>
      </c>
      <c r="S19" s="4">
        <v>1073.9273999999987</v>
      </c>
      <c r="T19" s="4">
        <v>-2584.0655999999999</v>
      </c>
      <c r="U19" s="4">
        <v>1382.7573999999986</v>
      </c>
      <c r="V19" s="4">
        <v>-4004.7556</v>
      </c>
    </row>
    <row r="21" spans="1:31">
      <c r="A21" t="s">
        <v>6</v>
      </c>
      <c r="S21" s="3">
        <v>401</v>
      </c>
      <c r="T21" s="3"/>
      <c r="U21" s="3">
        <v>402</v>
      </c>
      <c r="V21" s="3"/>
      <c r="W21" s="3">
        <v>403</v>
      </c>
      <c r="X21" s="3"/>
    </row>
    <row r="22" spans="1:31">
      <c r="A22" s="4" t="s">
        <v>3</v>
      </c>
      <c r="B22" s="4"/>
      <c r="C22" s="4">
        <v>22</v>
      </c>
      <c r="D22" s="4"/>
      <c r="E22" s="4">
        <v>100</v>
      </c>
      <c r="F22" s="4"/>
      <c r="G22" s="4">
        <v>250</v>
      </c>
      <c r="H22" s="4"/>
      <c r="I22" s="4">
        <v>300</v>
      </c>
      <c r="J22" s="4"/>
      <c r="K22" s="4">
        <v>350</v>
      </c>
      <c r="L22" s="4"/>
      <c r="M22" s="4">
        <v>380</v>
      </c>
      <c r="N22" s="4"/>
      <c r="O22" s="4">
        <v>390</v>
      </c>
      <c r="P22" s="4"/>
      <c r="Q22" s="4">
        <v>400</v>
      </c>
      <c r="R22" s="4"/>
      <c r="S22" s="4" t="s">
        <v>1</v>
      </c>
      <c r="T22" s="4" t="s">
        <v>2</v>
      </c>
      <c r="U22" s="4" t="s">
        <v>1</v>
      </c>
      <c r="V22" s="4" t="s">
        <v>2</v>
      </c>
      <c r="W22" s="4" t="s">
        <v>1</v>
      </c>
      <c r="X22" s="4" t="s">
        <v>2</v>
      </c>
    </row>
    <row r="23" spans="1:31">
      <c r="A23" s="4" t="s">
        <v>1</v>
      </c>
      <c r="B23" s="4" t="s">
        <v>2</v>
      </c>
      <c r="C23" s="4" t="s">
        <v>1</v>
      </c>
      <c r="D23" s="4" t="s">
        <v>2</v>
      </c>
      <c r="E23" s="4" t="s">
        <v>1</v>
      </c>
      <c r="F23" s="4" t="s">
        <v>2</v>
      </c>
      <c r="G23" s="4" t="s">
        <v>1</v>
      </c>
      <c r="H23" s="4" t="s">
        <v>2</v>
      </c>
      <c r="I23" s="4" t="s">
        <v>1</v>
      </c>
      <c r="J23" s="4" t="s">
        <v>2</v>
      </c>
      <c r="K23" s="4" t="s">
        <v>1</v>
      </c>
      <c r="L23" s="4" t="s">
        <v>2</v>
      </c>
      <c r="M23" s="4" t="s">
        <v>1</v>
      </c>
      <c r="N23" s="4" t="s">
        <v>2</v>
      </c>
      <c r="O23" s="4" t="s">
        <v>1</v>
      </c>
      <c r="P23" s="4" t="s">
        <v>2</v>
      </c>
      <c r="Q23" s="4" t="s">
        <v>1</v>
      </c>
      <c r="R23" s="4" t="s">
        <v>2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</row>
    <row r="24" spans="1:31">
      <c r="A24" s="4">
        <v>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-300</v>
      </c>
      <c r="T24" s="4">
        <v>2500</v>
      </c>
      <c r="U24" s="4">
        <v>-350</v>
      </c>
      <c r="V24" s="4">
        <v>2500</v>
      </c>
      <c r="W24" s="4">
        <v>-400</v>
      </c>
      <c r="X24" s="4">
        <v>2500</v>
      </c>
    </row>
    <row r="25" spans="1:31">
      <c r="A25" s="4">
        <v>0</v>
      </c>
      <c r="B25" s="4">
        <v>3000</v>
      </c>
      <c r="C25" s="4">
        <v>-28.427900000000001</v>
      </c>
      <c r="D25" s="4">
        <v>3000</v>
      </c>
      <c r="E25" s="4">
        <v>-32.195900000000002</v>
      </c>
      <c r="F25" s="4">
        <v>3000</v>
      </c>
      <c r="G25" s="4">
        <v>-42.717199999999998</v>
      </c>
      <c r="H25" s="4">
        <v>3000</v>
      </c>
      <c r="I25" s="4">
        <v>-48.290300000000002</v>
      </c>
      <c r="J25" s="4">
        <v>3000</v>
      </c>
      <c r="K25" s="4">
        <v>-52.468800000000002</v>
      </c>
      <c r="L25" s="4">
        <v>3000</v>
      </c>
      <c r="M25" s="4">
        <v>-54.697699999999998</v>
      </c>
      <c r="N25" s="4">
        <v>3000</v>
      </c>
      <c r="O25" s="4">
        <v>-57.189</v>
      </c>
      <c r="P25" s="4">
        <v>3000</v>
      </c>
      <c r="Q25" s="4">
        <v>-58.407600000000002</v>
      </c>
      <c r="R25" s="4">
        <v>3000</v>
      </c>
      <c r="S25" s="4">
        <v>-58.838900000000002</v>
      </c>
      <c r="T25" s="4">
        <v>3000</v>
      </c>
      <c r="U25" s="4">
        <v>-116.752</v>
      </c>
      <c r="V25" s="4">
        <v>2950</v>
      </c>
      <c r="W25" s="4">
        <v>113.836</v>
      </c>
      <c r="X25" s="4">
        <v>2900</v>
      </c>
    </row>
    <row r="26" spans="1:31">
      <c r="A26" s="4">
        <v>6000</v>
      </c>
      <c r="B26" s="4">
        <v>4057.96</v>
      </c>
      <c r="C26" s="4">
        <v>6000</v>
      </c>
      <c r="D26" s="4">
        <v>3886.6453999999999</v>
      </c>
      <c r="E26" s="4">
        <v>6000</v>
      </c>
      <c r="F26" s="4">
        <v>3901.6410000000001</v>
      </c>
      <c r="G26" s="4">
        <v>6000</v>
      </c>
      <c r="H26" s="4">
        <v>3909.998</v>
      </c>
      <c r="I26" s="4">
        <v>6000</v>
      </c>
      <c r="J26" s="4">
        <v>3913.14</v>
      </c>
      <c r="K26" s="4">
        <v>6000</v>
      </c>
      <c r="L26" s="4">
        <v>3914.7379999999998</v>
      </c>
      <c r="M26" s="4">
        <v>6000</v>
      </c>
      <c r="N26" s="4">
        <v>3915.0990000000002</v>
      </c>
      <c r="O26" s="4">
        <v>6000</v>
      </c>
      <c r="P26" s="4">
        <v>3914.4140000000002</v>
      </c>
      <c r="Q26" s="4">
        <v>5900</v>
      </c>
      <c r="R26" s="4">
        <v>3913.2759999999998</v>
      </c>
      <c r="S26" s="4">
        <v>6000</v>
      </c>
      <c r="T26" s="4">
        <v>3912.6590000000001</v>
      </c>
      <c r="U26" s="4">
        <v>5800</v>
      </c>
      <c r="V26" s="4">
        <v>3860.7130000000002</v>
      </c>
      <c r="W26" s="4">
        <v>3900</v>
      </c>
      <c r="X26" s="4">
        <v>7.9600000000000364</v>
      </c>
    </row>
    <row r="27" spans="1:31">
      <c r="A27" s="4">
        <v>12000</v>
      </c>
      <c r="B27" s="4">
        <v>3000</v>
      </c>
      <c r="C27" s="4">
        <v>12028.547699999999</v>
      </c>
      <c r="D27" s="4">
        <v>3000</v>
      </c>
      <c r="E27" s="4">
        <v>12032.220300000001</v>
      </c>
      <c r="F27" s="4">
        <v>3000</v>
      </c>
      <c r="G27" s="4">
        <v>12042.930899999999</v>
      </c>
      <c r="H27" s="4">
        <v>3000</v>
      </c>
      <c r="I27" s="4">
        <v>12048.3909</v>
      </c>
      <c r="J27" s="4">
        <v>3000</v>
      </c>
      <c r="K27" s="4">
        <v>12052.5003</v>
      </c>
      <c r="L27" s="4">
        <v>3000</v>
      </c>
      <c r="M27" s="4">
        <v>12054.6952</v>
      </c>
      <c r="N27" s="4">
        <v>3000</v>
      </c>
      <c r="O27" s="4">
        <v>12057.201499999999</v>
      </c>
      <c r="P27" s="4">
        <v>3000</v>
      </c>
      <c r="Q27" s="4">
        <v>12058.371499999999</v>
      </c>
      <c r="R27" s="4">
        <v>3000</v>
      </c>
      <c r="S27" s="4">
        <v>12058.5682</v>
      </c>
      <c r="T27" s="4">
        <v>3000</v>
      </c>
      <c r="U27" s="4">
        <v>12034.4236</v>
      </c>
      <c r="V27" s="4">
        <v>3000</v>
      </c>
      <c r="W27" s="4">
        <v>10427.799999999999</v>
      </c>
      <c r="X27" s="4">
        <v>3000</v>
      </c>
    </row>
    <row r="28" spans="1:31">
      <c r="A28" s="4">
        <v>12000</v>
      </c>
      <c r="B28" s="4">
        <v>0</v>
      </c>
      <c r="C28" s="4">
        <v>12000</v>
      </c>
      <c r="D28" s="4">
        <v>0</v>
      </c>
      <c r="E28" s="4">
        <v>12000</v>
      </c>
      <c r="F28" s="4">
        <v>0</v>
      </c>
      <c r="G28" s="4">
        <v>12000</v>
      </c>
      <c r="H28" s="4">
        <v>0</v>
      </c>
      <c r="I28" s="4">
        <v>12000</v>
      </c>
      <c r="J28" s="4">
        <v>0</v>
      </c>
      <c r="K28" s="4">
        <v>12000</v>
      </c>
      <c r="L28" s="4">
        <v>0</v>
      </c>
      <c r="M28" s="4">
        <v>12000</v>
      </c>
      <c r="N28" s="4">
        <v>0</v>
      </c>
      <c r="O28" s="4">
        <v>12000</v>
      </c>
      <c r="P28" s="4">
        <v>0</v>
      </c>
      <c r="Q28" s="4">
        <v>12000</v>
      </c>
      <c r="R28" s="4">
        <v>0</v>
      </c>
      <c r="S28" s="4">
        <v>12000</v>
      </c>
      <c r="T28" s="4">
        <v>0</v>
      </c>
      <c r="U28" s="4">
        <v>12000</v>
      </c>
      <c r="V28" s="4">
        <v>0</v>
      </c>
      <c r="W28" s="4">
        <v>12000</v>
      </c>
      <c r="X28" s="4">
        <v>0</v>
      </c>
      <c r="AC28" s="1"/>
      <c r="AD28" s="2"/>
      <c r="AE28" s="1"/>
    </row>
    <row r="29" spans="1:31">
      <c r="AE29" s="1"/>
    </row>
    <row r="30" spans="1:31">
      <c r="AE30" s="1"/>
    </row>
    <row r="31" spans="1:31">
      <c r="AE31" s="1"/>
    </row>
    <row r="32" spans="1:31" ht="15.75" thickBot="1">
      <c r="AE32" s="1"/>
    </row>
    <row r="33" spans="3:31"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  <c r="AE33" s="1"/>
    </row>
    <row r="34" spans="3:31">
      <c r="C34" s="8"/>
      <c r="D34" s="4" t="s">
        <v>7</v>
      </c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9"/>
      <c r="AE34" s="1"/>
    </row>
    <row r="35" spans="3:31">
      <c r="C35" s="8"/>
      <c r="D35" s="4"/>
      <c r="E35" s="4" t="s">
        <v>0</v>
      </c>
      <c r="F35" s="4" t="s">
        <v>4</v>
      </c>
      <c r="G35" s="4" t="s">
        <v>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9"/>
      <c r="AE35" s="1"/>
    </row>
    <row r="36" spans="3:31">
      <c r="C36" s="8"/>
      <c r="D36" s="4"/>
      <c r="E36" s="4">
        <v>22</v>
      </c>
      <c r="F36" s="4">
        <v>0</v>
      </c>
      <c r="G36" s="4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9"/>
    </row>
    <row r="37" spans="3:31">
      <c r="C37" s="8"/>
      <c r="D37" s="4"/>
      <c r="E37" s="4">
        <v>250</v>
      </c>
      <c r="F37" s="4">
        <f>F9</f>
        <v>11.523000000000138</v>
      </c>
      <c r="G37" s="4">
        <f>E9</f>
        <v>-13.424600000000005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9"/>
      <c r="AE37" s="2"/>
    </row>
    <row r="38" spans="3:31">
      <c r="C38" s="8"/>
      <c r="D38" s="4"/>
      <c r="E38" s="4">
        <v>400</v>
      </c>
      <c r="F38" s="4">
        <f>H9</f>
        <v>17.063000000000102</v>
      </c>
      <c r="G38" s="4">
        <f>G9</f>
        <v>-25.586200000000005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9"/>
    </row>
    <row r="39" spans="3:31">
      <c r="C39" s="8"/>
      <c r="D39" s="4"/>
      <c r="E39" s="4">
        <v>410</v>
      </c>
      <c r="F39" s="4">
        <f>J9</f>
        <v>14.59900000000016</v>
      </c>
      <c r="G39" s="4">
        <f>I9</f>
        <v>-27.4634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9"/>
    </row>
    <row r="40" spans="3:31">
      <c r="C40" s="8"/>
      <c r="D40" s="4"/>
      <c r="E40" s="4">
        <v>420</v>
      </c>
      <c r="F40" s="4">
        <f>L9</f>
        <v>9.9650000000001455</v>
      </c>
      <c r="G40" s="4">
        <f>K9</f>
        <v>-30.034300000000002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9"/>
    </row>
    <row r="41" spans="3:31">
      <c r="C41" s="8"/>
      <c r="D41" s="4"/>
      <c r="E41" s="4">
        <v>430</v>
      </c>
      <c r="F41" s="4">
        <f>N9</f>
        <v>2.4360000000001492</v>
      </c>
      <c r="G41" s="4">
        <f>M9</f>
        <v>-31.232399999999998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9"/>
    </row>
    <row r="42" spans="3:31">
      <c r="C42" s="8"/>
      <c r="D42" s="4"/>
      <c r="E42" s="4">
        <v>440</v>
      </c>
      <c r="F42" s="4">
        <f>P9</f>
        <v>-68.384000000000015</v>
      </c>
      <c r="G42" s="4">
        <f>O9</f>
        <v>-47.492500000000007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9"/>
    </row>
    <row r="43" spans="3:31">
      <c r="C43" s="8"/>
      <c r="D43" s="4"/>
      <c r="E43" s="4">
        <v>450</v>
      </c>
      <c r="F43" s="4">
        <f>R9</f>
        <v>-327.10899999999992</v>
      </c>
      <c r="G43" s="4">
        <f>Q9</f>
        <v>-102.20830000000001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9"/>
    </row>
    <row r="44" spans="3:31">
      <c r="C44" s="8"/>
      <c r="D44" s="4"/>
      <c r="E44" s="4">
        <v>500</v>
      </c>
      <c r="F44" s="4">
        <f>T9</f>
        <v>-2879.4850000000001</v>
      </c>
      <c r="G44" s="4">
        <f>S9</f>
        <v>-660.27629999999999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9"/>
    </row>
    <row r="45" spans="3:31">
      <c r="C45" s="8"/>
      <c r="D45" s="4"/>
      <c r="E45" s="4">
        <v>504</v>
      </c>
      <c r="F45" s="4">
        <v>-4000</v>
      </c>
      <c r="G45" s="4">
        <f>U9</f>
        <v>-880.28030000000001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9"/>
    </row>
    <row r="46" spans="3:31"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9"/>
    </row>
    <row r="47" spans="3:31">
      <c r="C47" s="8"/>
      <c r="D47" s="4" t="s">
        <v>9</v>
      </c>
      <c r="E47" s="4"/>
      <c r="F47" s="4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9"/>
    </row>
    <row r="48" spans="3:31">
      <c r="C48" s="8"/>
      <c r="D48" s="4"/>
      <c r="E48" s="4" t="s">
        <v>0</v>
      </c>
      <c r="F48" s="4" t="s">
        <v>4</v>
      </c>
      <c r="G48" s="4" t="s">
        <v>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9"/>
    </row>
    <row r="49" spans="3:24">
      <c r="C49" s="8"/>
      <c r="D49" s="4"/>
      <c r="E49" s="4">
        <v>22</v>
      </c>
      <c r="F49" s="4">
        <v>0</v>
      </c>
      <c r="G49" s="4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9"/>
    </row>
    <row r="50" spans="3:24">
      <c r="C50" s="8"/>
      <c r="D50" s="4"/>
      <c r="E50" s="4">
        <v>250</v>
      </c>
      <c r="F50" s="4">
        <f>F19</f>
        <v>13.678600000000188</v>
      </c>
      <c r="G50" s="4">
        <f>-E19</f>
        <v>-13.855399999998554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9"/>
    </row>
    <row r="51" spans="3:24">
      <c r="C51" s="8"/>
      <c r="D51" s="4"/>
      <c r="E51" s="4">
        <v>400</v>
      </c>
      <c r="F51" s="4">
        <f>H19</f>
        <v>14.252100000000155</v>
      </c>
      <c r="G51" s="4">
        <f>-G19</f>
        <v>-29.725300000000061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9"/>
    </row>
    <row r="52" spans="3:24">
      <c r="C52" s="8"/>
      <c r="D52" s="4"/>
      <c r="E52" s="4">
        <v>410</v>
      </c>
      <c r="F52" s="4">
        <f>J19</f>
        <v>7.5307999999999993</v>
      </c>
      <c r="G52" s="4">
        <f>-I19</f>
        <v>-31.579511334128256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9"/>
    </row>
    <row r="53" spans="3:24">
      <c r="C53" s="8"/>
      <c r="D53" s="4"/>
      <c r="E53" s="4">
        <v>420</v>
      </c>
      <c r="F53" s="4">
        <f>L19</f>
        <v>0.80950000000029831</v>
      </c>
      <c r="G53" s="4">
        <f>-K19</f>
        <v>-37.096199999999953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9"/>
    </row>
    <row r="54" spans="3:24">
      <c r="C54" s="8"/>
      <c r="D54" s="4"/>
      <c r="E54" s="4">
        <v>430</v>
      </c>
      <c r="F54" s="4">
        <f>N19</f>
        <v>-20.066299999999956</v>
      </c>
      <c r="G54" s="4">
        <f>-M19</f>
        <v>-47.261300000000119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9"/>
    </row>
    <row r="55" spans="3:24">
      <c r="C55" s="8"/>
      <c r="D55" s="4"/>
      <c r="E55" s="4">
        <v>440</v>
      </c>
      <c r="F55" s="4">
        <f>P19</f>
        <v>-20.066299999999956</v>
      </c>
      <c r="G55" s="4">
        <f>-O19</f>
        <v>-73.302599999999074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9"/>
    </row>
    <row r="56" spans="3:24">
      <c r="C56" s="8"/>
      <c r="D56" s="4"/>
      <c r="E56" s="4">
        <v>450</v>
      </c>
      <c r="F56" s="4">
        <f>R19</f>
        <v>-265.79959999999983</v>
      </c>
      <c r="G56" s="4">
        <f>-Q19</f>
        <v>-124.25039999999899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9"/>
    </row>
    <row r="57" spans="3:24">
      <c r="C57" s="8"/>
      <c r="D57" s="4"/>
      <c r="E57" s="4">
        <v>500</v>
      </c>
      <c r="F57" s="4">
        <f>T19</f>
        <v>-2584.0655999999999</v>
      </c>
      <c r="G57" s="4">
        <f>-S19</f>
        <v>-1073.9273999999987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9"/>
    </row>
    <row r="58" spans="3:24">
      <c r="C58" s="8"/>
      <c r="D58" s="4"/>
      <c r="E58" s="4">
        <v>504</v>
      </c>
      <c r="F58" s="4">
        <v>-4000</v>
      </c>
      <c r="G58" s="4">
        <f>-U19</f>
        <v>-1382.7573999999986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9"/>
    </row>
    <row r="59" spans="3:24"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9"/>
    </row>
    <row r="60" spans="3:24">
      <c r="C60" s="8"/>
      <c r="D60" s="4" t="s">
        <v>6</v>
      </c>
      <c r="E60" s="4"/>
      <c r="F60" s="4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9"/>
    </row>
    <row r="61" spans="3:24">
      <c r="C61" s="8"/>
      <c r="D61" s="4"/>
      <c r="E61" s="4" t="s">
        <v>0</v>
      </c>
      <c r="F61" s="4" t="s">
        <v>4</v>
      </c>
      <c r="G61" s="4" t="s">
        <v>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9"/>
    </row>
    <row r="62" spans="3:24">
      <c r="C62" s="8"/>
      <c r="D62" s="4"/>
      <c r="E62" s="4">
        <v>22</v>
      </c>
      <c r="F62" s="4">
        <v>-171.31460000000001</v>
      </c>
      <c r="G62" s="4">
        <v>-28.427900000000001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9"/>
    </row>
    <row r="63" spans="3:24">
      <c r="C63" s="8"/>
      <c r="D63" s="4"/>
      <c r="E63" s="4">
        <v>100</v>
      </c>
      <c r="F63" s="4">
        <v>-156.31899999999999</v>
      </c>
      <c r="G63" s="4">
        <v>-32.195900000000002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9"/>
    </row>
    <row r="64" spans="3:24">
      <c r="C64" s="8"/>
      <c r="D64" s="4"/>
      <c r="E64" s="4">
        <v>250</v>
      </c>
      <c r="F64" s="4">
        <v>-147.96199999999999</v>
      </c>
      <c r="G64" s="4">
        <v>-42.717199999999998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9"/>
    </row>
    <row r="65" spans="3:24">
      <c r="C65" s="8"/>
      <c r="D65" s="4"/>
      <c r="E65" s="4">
        <v>300</v>
      </c>
      <c r="F65" s="4">
        <v>-144.82</v>
      </c>
      <c r="G65" s="4">
        <v>-48.290300000000002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9"/>
    </row>
    <row r="66" spans="3:24">
      <c r="C66" s="8"/>
      <c r="D66" s="4"/>
      <c r="E66" s="4">
        <v>350</v>
      </c>
      <c r="F66" s="4">
        <v>-143.22200000000001</v>
      </c>
      <c r="G66" s="4">
        <v>-52.468800000000002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9"/>
    </row>
    <row r="67" spans="3:24">
      <c r="C67" s="8"/>
      <c r="D67" s="4"/>
      <c r="E67" s="4">
        <v>380</v>
      </c>
      <c r="F67" s="4">
        <v>-142.86099999999999</v>
      </c>
      <c r="G67" s="4">
        <v>-54.697699999999998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9"/>
    </row>
    <row r="68" spans="3:24">
      <c r="C68" s="8"/>
      <c r="D68" s="4"/>
      <c r="E68" s="4">
        <v>390</v>
      </c>
      <c r="F68" s="4">
        <v>-143.54599999999999</v>
      </c>
      <c r="G68" s="4">
        <v>-57.189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9"/>
    </row>
    <row r="69" spans="3:24">
      <c r="C69" s="8"/>
      <c r="D69" s="4"/>
      <c r="E69" s="4">
        <v>400</v>
      </c>
      <c r="F69" s="4">
        <v>-144.684</v>
      </c>
      <c r="G69" s="4">
        <v>-58.407600000000002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9"/>
    </row>
    <row r="70" spans="3:24">
      <c r="C70" s="8"/>
      <c r="D70" s="4"/>
      <c r="E70" s="4">
        <v>401</v>
      </c>
      <c r="F70" s="4">
        <v>-145.30099999999999</v>
      </c>
      <c r="G70" s="4">
        <v>-58.838900000000002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9"/>
    </row>
    <row r="71" spans="3:24">
      <c r="C71" s="8"/>
      <c r="D71" s="4"/>
      <c r="E71" s="4">
        <v>402</v>
      </c>
      <c r="F71" s="4">
        <v>-197.24700000000001</v>
      </c>
      <c r="G71" s="4">
        <v>-116.752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9"/>
    </row>
    <row r="72" spans="3:24">
      <c r="C72" s="8"/>
      <c r="D72" s="4"/>
      <c r="E72" s="4">
        <v>403</v>
      </c>
      <c r="F72" s="4">
        <v>-4050</v>
      </c>
      <c r="G72" s="4">
        <v>113.836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9"/>
    </row>
    <row r="73" spans="3:24" ht="15.75" thickBot="1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Johnston</dc:creator>
  <cp:lastModifiedBy>Ross Johnston</cp:lastModifiedBy>
  <dcterms:created xsi:type="dcterms:W3CDTF">2013-09-18T15:04:40Z</dcterms:created>
  <dcterms:modified xsi:type="dcterms:W3CDTF">2013-12-04T16:57:55Z</dcterms:modified>
</cp:coreProperties>
</file>